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<sst xmlns="http://schemas.openxmlformats.org/spreadsheetml/2006/main" count="48" uniqueCount="48">
  <si>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</si>
  <si>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</si>
  <si>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</si>
  <si>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</si>
  <si>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</si>
  <si>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</si>
  <si>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</si>
  <si>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</si>
  <si>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</si>
  <si>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</si>
  <si>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</si>
  <si>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</si>
  <si>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</si>
  <si>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</si>
  <si>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</si>
  <si>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</si>
  <si>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</si>
  <si>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</si>
  <si>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</si>
  <si>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</si>
  <si>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</si>
  <si>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</si>
  <si>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</si>
  <si>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</si>
  <si>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</si>
  <si>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</si>
  <si>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</si>
  <si>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</si>
  <si>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</si>
  <si>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</si>
  <si>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</si>
  <si>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</si>
  <si>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</si>
  <si>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</si>
  <si>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</si>
  <si>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025</t>
  </si>
  <si>
    <r>
      <rPr>
        <b/>
        <sz val="12"/>
        <rFont val="宋体"/>
        <charset val="134"/>
      </rPr>
      <t>化学工程学院</t>
    </r>
  </si>
  <si>
    <t>085600</t>
  </si>
  <si>
    <r>
      <rPr>
        <b/>
        <sz val="12"/>
        <rFont val="宋体"/>
        <charset val="134"/>
      </rPr>
      <t>材料与化工</t>
    </r>
  </si>
  <si>
    <t>02</t>
  </si>
  <si>
    <r>
      <rPr>
        <b/>
        <sz val="12"/>
        <rFont val="宋体"/>
        <charset val="134"/>
      </rPr>
      <t>全日制</t>
    </r>
  </si>
  <si>
    <t>一志愿</t>
  </si>
  <si>
    <t>104145085600002</t>
  </si>
  <si>
    <t>高敏城</t>
  </si>
  <si>
    <t>男</t>
  </si>
  <si>
    <t>合格</t>
  </si>
  <si>
    <t>否</t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</si>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</sst>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9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0" fillId="0" borderId="0"/>
    <xf numFmtId="0" fontId="38" fillId="0" borderId="0">
      <alignment vertical="center"/>
    </xf>
    <xf numFmtId="0" fontId="16" fillId="0" borderId="0">
      <alignment vertical="center"/>
    </xf>
    <xf numFmtId="0" fontId="37" fillId="0" borderId="0"/>
    <xf numFmtId="0" fontId="0" fillId="0" borderId="0"/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7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 applyProtection="1">
      <alignment horizontal="center" vertical="center" wrapText="1" shrinkToFit="1"/>
    </xf>
    <xf numFmtId="177" fontId="2" fillId="0" borderId="4" xfId="0" applyNumberFormat="1" applyFont="1" applyFill="1" applyBorder="1" applyAlignment="1" applyProtection="1">
      <alignment horizontal="center" vertical="center" wrapText="1" shrinkToFit="1"/>
    </xf>
    <xf numFmtId="178" fontId="2" fillId="0" borderId="4" xfId="0" applyNumberFormat="1" applyFont="1" applyFill="1" applyBorder="1" applyAlignment="1" applyProtection="1">
      <alignment horizontal="center" vertical="center" wrapText="1" shrinkToFit="1"/>
    </xf>
    <xf numFmtId="49" fontId="10" fillId="0" borderId="4" xfId="0" applyNumberFormat="1" applyFont="1" applyFill="1" applyBorder="1" applyAlignment="1" applyProtection="1">
      <alignment horizontal="center" vertical="center" wrapText="1" shrinkToFit="1"/>
    </xf>
    <xf numFmtId="49" fontId="15" fillId="0" borderId="4" xfId="0" applyNumberFormat="1" applyFont="1" applyFill="1" applyBorder="1" applyAlignment="1" applyProtection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3" totalsRowShown="0"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>
      <calculatedColumnFormula>SUM(N2:P2)</calculatedColumnFormula>
    </tableColumn>
    <tableColumn id="17" name="总成绩" dataDxfId="17">
      <calculatedColumnFormula>SUM(L2+Q2)</calculatedColumnFormula>
    </tableColumn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3"/>
  <sheetViews>
    <sheetView tabSelected="1" zoomScale="85" zoomScaleNormal="85" workbookViewId="0">
      <pane ySplit="1" topLeftCell="A2" activePane="bottomLeft" state="frozen"/>
      <selection/>
      <selection pane="bottomLeft" activeCell="K15" sqref="K15"/>
    </sheetView>
  </sheetViews>
  <sheetFormatPr defaultColWidth="9.14285714285714" defaultRowHeight="24.95" customHeight="1" outlineLevelRow="2"/>
  <cols>
    <col min="1" max="1" width="6.28571428571429" style="3" customWidth="1"/>
    <col min="2" max="2" width="17.2857142857143" style="3" customWidth="1"/>
    <col min="3" max="3" width="9.06666666666667" style="3" customWidth="1"/>
    <col min="4" max="4" width="15.9619047619048" style="4" customWidth="1"/>
    <col min="5" max="5" width="6" style="5" customWidth="1"/>
    <col min="6" max="6" width="11" style="3" customWidth="1"/>
    <col min="7" max="7" width="11" style="5" customWidth="1"/>
    <col min="8" max="8" width="11.9238095238095" style="6" customWidth="1"/>
    <col min="9" max="9" width="23.2857142857143" style="3" customWidth="1"/>
    <col min="10" max="10" width="9.42857142857143" style="7" customWidth="1"/>
    <col min="11" max="11" width="11" style="3" customWidth="1"/>
    <col min="12" max="12" width="7.42857142857143" style="8" customWidth="1"/>
    <col min="13" max="13" width="7.57142857142857" style="3" customWidth="1"/>
    <col min="14" max="14" width="8.14285714285714" style="3" customWidth="1"/>
    <col min="15" max="15" width="8.85714285714286" style="3" customWidth="1"/>
    <col min="16" max="16" width="8.14285714285714" style="8" customWidth="1"/>
    <col min="17" max="17" width="10.2857142857143" style="9" customWidth="1"/>
    <col min="18" max="18" width="9.57142857142857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285714285714" style="10" customWidth="1"/>
    <col min="25" max="25" width="10.9142857142857" style="11" customWidth="1"/>
    <col min="26" max="166" width="9.14285714285714" style="3"/>
    <col min="167" max="16384" width="9.14285714285714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4" t="s">
        <v>9</v>
      </c>
      <c r="K1" s="25" t="s">
        <v>10</v>
      </c>
      <c r="L1" s="25" t="s">
        <v>11</v>
      </c>
      <c r="M1" s="26" t="s">
        <v>12</v>
      </c>
      <c r="N1" s="26" t="s">
        <v>13</v>
      </c>
      <c r="O1" s="13" t="s">
        <v>14</v>
      </c>
      <c r="P1" s="13" t="s">
        <v>15</v>
      </c>
      <c r="Q1" s="35" t="s">
        <v>16</v>
      </c>
      <c r="R1" s="26" t="s">
        <v>17</v>
      </c>
      <c r="S1" s="25" t="s">
        <v>18</v>
      </c>
      <c r="T1" s="13" t="s">
        <v>19</v>
      </c>
      <c r="U1" s="25" t="s">
        <v>20</v>
      </c>
      <c r="V1" s="25" t="s">
        <v>21</v>
      </c>
      <c r="W1" s="13" t="s">
        <v>22</v>
      </c>
      <c r="X1" s="13" t="s">
        <v>23</v>
      </c>
      <c r="Y1" s="24" t="s">
        <v>24</v>
      </c>
    </row>
    <row r="2" s="2" customFormat="1" ht="84.75" customHeight="1" spans="1:25">
      <c r="A2" s="14"/>
      <c r="B2" s="15"/>
      <c r="C2" s="16"/>
      <c r="D2" s="15"/>
      <c r="E2" s="16"/>
      <c r="F2" s="15" t="s">
        <v>25</v>
      </c>
      <c r="G2" s="17" t="s">
        <v>26</v>
      </c>
      <c r="H2" s="18" t="s">
        <v>27</v>
      </c>
      <c r="I2" s="16"/>
      <c r="J2" s="27"/>
      <c r="K2" s="28"/>
      <c r="L2" s="29"/>
      <c r="M2" s="30" t="s">
        <v>28</v>
      </c>
      <c r="N2" s="30" t="s">
        <v>29</v>
      </c>
      <c r="O2" s="30" t="s">
        <v>30</v>
      </c>
      <c r="P2" s="30" t="s">
        <v>31</v>
      </c>
      <c r="Q2" s="36"/>
      <c r="R2" s="30"/>
      <c r="S2" s="37"/>
      <c r="T2" s="30" t="s">
        <v>32</v>
      </c>
      <c r="U2" s="38"/>
      <c r="V2" s="38"/>
      <c r="W2" s="38" t="s">
        <v>33</v>
      </c>
      <c r="X2" s="39" t="s">
        <v>34</v>
      </c>
      <c r="Y2" s="45"/>
    </row>
    <row r="3" customHeight="1" spans="1:25">
      <c r="A3" s="19" t="s">
        <v>35</v>
      </c>
      <c r="B3" s="20" t="s">
        <v>36</v>
      </c>
      <c r="C3" s="21" t="s">
        <v>37</v>
      </c>
      <c r="D3" s="20" t="s">
        <v>38</v>
      </c>
      <c r="E3" s="21" t="s">
        <v>39</v>
      </c>
      <c r="F3" s="20" t="s">
        <v>40</v>
      </c>
      <c r="G3" s="22" t="s">
        <v>41</v>
      </c>
      <c r="H3" s="23"/>
      <c r="I3" s="21" t="s">
        <v>42</v>
      </c>
      <c r="J3" s="31" t="s">
        <v>43</v>
      </c>
      <c r="K3" s="32" t="s">
        <v>44</v>
      </c>
      <c r="L3" s="33">
        <v>290</v>
      </c>
      <c r="M3" s="34"/>
      <c r="N3" s="34">
        <v>26.6</v>
      </c>
      <c r="O3" s="34">
        <v>98</v>
      </c>
      <c r="P3" s="34">
        <v>93</v>
      </c>
      <c r="Q3" s="40">
        <f>SUM(N3:P3)</f>
        <v>217.6</v>
      </c>
      <c r="R3" s="41">
        <f>SUM(L3+Q3)</f>
        <v>507.6</v>
      </c>
      <c r="S3" s="42">
        <v>1</v>
      </c>
      <c r="T3" s="41" t="s">
        <v>45</v>
      </c>
      <c r="U3" s="43"/>
      <c r="V3" s="43"/>
      <c r="W3" s="23" t="s">
        <v>46</v>
      </c>
      <c r="X3" s="44" t="s">
        <v>47</v>
      </c>
      <c r="Y3" s="46"/>
    </row>
  </sheetData>
  <sortState ref="A2:X369">
    <sortCondition ref="A2:A369"/>
    <sortCondition ref="C2:C369"/>
    <sortCondition ref="F2:F369" descending="1"/>
  </sortState>
  <conditionalFormatting sqref="X2:X3">
    <cfRule type="cellIs" dxfId="25" priority="652" stopIfTrue="1" operator="notEqual">
      <formula>"拟录取"</formula>
    </cfRule>
    <cfRule type="cellIs" priority="653" stopIfTrue="1" operator="notEqual">
      <formula>"拟录取"</formula>
    </cfRule>
  </conditionalFormatting>
  <conditionalFormatting sqref="X2:X1048576">
    <cfRule type="cellIs" dxfId="26" priority="597" operator="equal">
      <formula>"候补录取"</formula>
    </cfRule>
  </conditionalFormatting>
  <conditionalFormatting sqref="X4:X1048576 X2:Y3">
    <cfRule type="cellIs" dxfId="27" priority="655" operator="equal">
      <formula>"拟录取"</formula>
    </cfRule>
  </conditionalFormatting>
  <pageMargins left="0.156944444444444" right="0.156944444444444" top="1" bottom="1" header="0.5" footer="0.5"/>
  <pageSetup paperSize="1" scale="54" fitToHeight="0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吴琼</cp:lastModifiedBy>
  <dcterms:created xsi:type="dcterms:W3CDTF">2019-03-05T15:06:00Z</dcterms:created>
  <cp:lastPrinted>2021-04-13T13:46:00Z</cp:lastPrinted>
  <dcterms:modified xsi:type="dcterms:W3CDTF">2025-03-28T06:26:13Z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2052-12.1.0.19302</vt:lpwstr>
  </property>
</Properties>
</file>